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/>
  </bookViews>
  <sheets>
    <sheet name="ДГ Славейче - Златарица" sheetId="1" r:id="rId1"/>
    <sheet name="ДГ &quot;Слънце &quot; с.Г.Н.С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B57" i="1"/>
  <c r="B52" i="1"/>
  <c r="B50" i="1"/>
  <c r="B60" i="1" s="1"/>
  <c r="D59" i="1" l="1"/>
  <c r="D58" i="1"/>
  <c r="D56" i="1"/>
  <c r="D55" i="1"/>
  <c r="D54" i="1"/>
  <c r="D53" i="1"/>
  <c r="D51" i="1"/>
  <c r="D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<sst xmlns="http://schemas.openxmlformats.org/spreadsheetml/2006/main" count="78" uniqueCount="44">
  <si>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</si>
  <si>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</si>
  <si>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</si>
  <si>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</si>
  <si>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</si>
  <si>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</si>
  <si>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</si>
  <si>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</si>
  <si>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</si>
  <si>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</si>
  <si>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</si>
  <si>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</si>
  <si>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</si>
  <si>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</si>
  <si>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</si>
  <si>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</si>
  <si>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</si>
  <si>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</si>
  <si>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</si>
  <si>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</si>
  <si>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</si>
  <si>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</si>
  <si>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</si>
  <si>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</si>
  <si>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</si>
  <si>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</si>
  <si>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</si>
  <si>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</si>
  <si>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</si>
  <si>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</si>
  <si>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</si>
  <si>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</si>
  <si>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</si>
  <si>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</si>
  <si>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</si>
  <si>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</si>
  <si>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</si>
  <si>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</si>
  <si>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</si>
  <si>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</si>
  <si>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</si>
  <si>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</si>
  <si>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</si>
  <si>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31-07-2025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</si>
</sst>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abSelected="1" topLeftCell="A10" workbookViewId="0">
      <selection activeCell="D8" sqref="D8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3200</v>
      </c>
      <c r="E10" s="16">
        <f>E11</f>
        <v>3200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3200</v>
      </c>
      <c r="E11" s="15">
        <v>3200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736</v>
      </c>
      <c r="E12" s="16">
        <f>E13+E14+E15+E16</f>
        <v>735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365</v>
      </c>
      <c r="E13" s="15">
        <v>365</v>
      </c>
      <c r="F13" s="15">
        <f t="shared" si="0"/>
        <v>0</v>
      </c>
    </row>
    <row r="14" spans="2:6" x14ac:dyDescent="0.25">
      <c r="B14" s="9" t="s">
        <v>17</v>
      </c>
      <c r="C14" s="10" t="s">
        <v>18</v>
      </c>
      <c r="D14" s="11">
        <v>127</v>
      </c>
      <c r="E14" s="15">
        <v>126</v>
      </c>
      <c r="F14" s="15">
        <f t="shared" si="0"/>
        <v>1</v>
      </c>
    </row>
    <row r="15" spans="2:6" x14ac:dyDescent="0.25">
      <c r="B15" s="9" t="s">
        <v>19</v>
      </c>
      <c r="C15" s="10" t="s">
        <v>20</v>
      </c>
      <c r="D15" s="11">
        <v>154</v>
      </c>
      <c r="E15" s="15">
        <v>154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90</v>
      </c>
      <c r="E16" s="15">
        <v>90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2511</v>
      </c>
      <c r="E17" s="16">
        <f>E18+E19</f>
        <v>481</v>
      </c>
      <c r="F17" s="16">
        <f t="shared" si="0"/>
        <v>2030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>
        <v>35</v>
      </c>
      <c r="F18" s="15">
        <f t="shared" si="0"/>
        <v>0</v>
      </c>
    </row>
    <row r="19" spans="2:7" x14ac:dyDescent="0.25">
      <c r="B19" s="9" t="s">
        <v>27</v>
      </c>
      <c r="C19" s="10" t="s">
        <v>28</v>
      </c>
      <c r="D19" s="11">
        <v>2476</v>
      </c>
      <c r="E19" s="15">
        <v>446</v>
      </c>
      <c r="F19" s="15">
        <f t="shared" si="0"/>
        <v>2030</v>
      </c>
    </row>
    <row r="20" spans="2:7" x14ac:dyDescent="0.25">
      <c r="B20" s="6"/>
      <c r="C20" s="6" t="s">
        <v>29</v>
      </c>
      <c r="D20" s="12">
        <f>D10+D12+D17</f>
        <v>6447</v>
      </c>
      <c r="E20" s="16">
        <f>E10+E12+E17</f>
        <v>4416</v>
      </c>
      <c r="F20" s="16">
        <f t="shared" si="0"/>
        <v>2031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8">
        <f>B51</f>
        <v>2490</v>
      </c>
      <c r="C50" s="19"/>
      <c r="D50" s="19"/>
    </row>
    <row r="51" spans="2:4" x14ac:dyDescent="0.25">
      <c r="B51" s="11">
        <v>2490</v>
      </c>
      <c r="C51">
        <v>710</v>
      </c>
      <c r="D51" s="19">
        <f>SUM(B51:C51)</f>
        <v>3200</v>
      </c>
    </row>
    <row r="52" spans="2:4" x14ac:dyDescent="0.25">
      <c r="B52" s="8">
        <f>B53+B54+B55+B56</f>
        <v>572</v>
      </c>
      <c r="D52" s="19"/>
    </row>
    <row r="53" spans="2:4" x14ac:dyDescent="0.25">
      <c r="B53" s="11">
        <v>284</v>
      </c>
      <c r="C53">
        <v>81</v>
      </c>
      <c r="D53" s="19">
        <f>SUM(B53:C53)</f>
        <v>365</v>
      </c>
    </row>
    <row r="54" spans="2:4" x14ac:dyDescent="0.25">
      <c r="B54" s="11">
        <v>98</v>
      </c>
      <c r="C54">
        <v>29</v>
      </c>
      <c r="D54" s="19">
        <f>SUM(B54:C54)</f>
        <v>127</v>
      </c>
    </row>
    <row r="55" spans="2:4" x14ac:dyDescent="0.25">
      <c r="B55" s="11">
        <v>120</v>
      </c>
      <c r="C55">
        <v>34</v>
      </c>
      <c r="D55" s="19">
        <f>SUM(B55:C55)</f>
        <v>154</v>
      </c>
    </row>
    <row r="56" spans="2:4" x14ac:dyDescent="0.25">
      <c r="B56" s="11">
        <v>70</v>
      </c>
      <c r="C56">
        <v>20</v>
      </c>
      <c r="D56" s="19">
        <f>SUM(B56:C56)</f>
        <v>90</v>
      </c>
    </row>
    <row r="57" spans="2:4" x14ac:dyDescent="0.25">
      <c r="B57" s="8">
        <f>B58+B59</f>
        <v>2061</v>
      </c>
      <c r="D57" s="19"/>
    </row>
    <row r="58" spans="2:4" x14ac:dyDescent="0.25">
      <c r="B58" s="11">
        <v>35</v>
      </c>
      <c r="D58" s="19">
        <f>SUM(B58:C58)</f>
        <v>35</v>
      </c>
    </row>
    <row r="59" spans="2:4" x14ac:dyDescent="0.25">
      <c r="B59" s="11">
        <v>2026</v>
      </c>
      <c r="C59">
        <v>450</v>
      </c>
      <c r="D59" s="19">
        <f>SUM(B59:C59)</f>
        <v>2476</v>
      </c>
    </row>
    <row r="60" spans="2:4" x14ac:dyDescent="0.25">
      <c r="B60" s="12">
        <f>B50+B52+B57</f>
        <v>5123</v>
      </c>
      <c r="C60">
        <f>SUM(C49:C59)</f>
        <v>1324</v>
      </c>
      <c r="D60" s="19">
        <f>SUM(D51:D59)</f>
        <v>6447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workbookViewId="0">
      <selection activeCell="H9" sqref="H9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0</v>
      </c>
      <c r="F19" s="16">
        <f t="shared" si="0"/>
        <v>225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0</v>
      </c>
      <c r="F21" s="15">
        <f t="shared" si="0"/>
        <v>225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1648</v>
      </c>
      <c r="F22" s="16">
        <f t="shared" si="0"/>
        <v>227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2025-05-14T06:58:59Z</cp:lastPrinted>
  <dcterms:created xsi:type="dcterms:W3CDTF">2025-03-24T11:35:38Z</dcterms:created>
  <dcterms:modified xsi:type="dcterms:W3CDTF">2025-08-01T10:34:36Z</dcterms:modified>
</cp:coreProperties>
</file>