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/>
  </bookViews>
  <sheets>
    <sheet name="ДГ Славейче - Златарица" sheetId="1" r:id="rId1"/>
    <sheet name="ДГ &quot;Слънце &quot; с.Г.Н.С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52" i="1"/>
  <c r="B50" i="1"/>
  <c r="B60" i="1" s="1"/>
  <c r="B63" i="1" s="1"/>
  <c r="C60" i="1" l="1"/>
  <c r="D59" i="1" l="1"/>
  <c r="D58" i="1"/>
  <c r="D56" i="1"/>
  <c r="D55" i="1"/>
  <c r="D54" i="1"/>
  <c r="D53" i="1"/>
  <c r="D51" i="1"/>
  <c r="D60" i="1" l="1"/>
  <c r="C63" i="2"/>
  <c r="D62" i="2"/>
  <c r="D61" i="2"/>
  <c r="B60" i="2"/>
  <c r="D59" i="2"/>
  <c r="D58" i="2"/>
  <c r="D57" i="2"/>
  <c r="D56" i="2"/>
  <c r="B55" i="2"/>
  <c r="D54" i="2"/>
  <c r="B53" i="2"/>
  <c r="D53" i="2" s="1"/>
  <c r="D52" i="2"/>
  <c r="B51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E17" i="1"/>
  <c r="F19" i="1"/>
  <c r="F18" i="1"/>
  <c r="F16" i="1"/>
  <c r="F15" i="1"/>
  <c r="F14" i="1"/>
  <c r="F13" i="1"/>
  <c r="F11" i="1"/>
  <c r="E12" i="1"/>
  <c r="E10" i="1"/>
  <c r="F14" i="2" l="1"/>
  <c r="E20" i="1"/>
  <c r="F12" i="1"/>
  <c r="E22" i="2"/>
  <c r="D63" i="2"/>
  <c r="B63" i="2"/>
  <c r="D22" i="2"/>
  <c r="F19" i="2"/>
  <c r="F10" i="2"/>
  <c r="F12" i="2"/>
  <c r="D17" i="1"/>
  <c r="F17" i="1" s="1"/>
  <c r="D10" i="1"/>
  <c r="F10" i="1" s="1"/>
  <c r="F22" i="2" l="1"/>
  <c r="D20" i="1"/>
  <c r="F20" i="1" s="1"/>
</calcChain>
</file>

<file path=xl/sharedStrings.xml><?xml version="1.0" encoding="utf-8"?>
<sst xmlns="http://schemas.openxmlformats.org/spreadsheetml/2006/main" count="79" uniqueCount="45">
  <si>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</si>
  <si>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</si>
  <si>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</si>
  <si>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</si>
  <si>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</si>
  <si>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</si>
  <si>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</si>
  <si>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</si>
  <si>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</si>
  <si>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</si>
  <si>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</si>
  <si>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</si>
  <si>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</si>
  <si>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</si>
  <si>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</si>
  <si>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</si>
  <si>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</si>
  <si>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</si>
  <si>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</si>
  <si>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</si>
  <si>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</si>
  <si>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</si>
  <si>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</si>
  <si>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</si>
  <si>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</si>
  <si>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</si>
  <si>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</si>
  <si>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</si>
  <si>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</si>
  <si>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</si>
  <si>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</si>
  <si>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</si>
  <si>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</si>
  <si>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</si>
  <si>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</si>
  <si>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</si>
  <si>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</si>
  <si>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</si>
  <si>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</si>
  <si>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</si>
  <si>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</si>
  <si>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</si>
  <si>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</si>
  <si>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 xml:space="preserve">ДГ " Славейче " Златарица </t>
  </si>
  <si>
    <t>за период  от 01-01-2025 до 30-11-2025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</si>
</sst>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tabSelected="1" topLeftCell="A4" workbookViewId="0">
      <selection activeCell="E19" sqref="E19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44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f>D11</f>
        <v>3990</v>
      </c>
      <c r="E10" s="16">
        <f>E11</f>
        <v>3990</v>
      </c>
      <c r="F10" s="16">
        <f t="shared" ref="F10:F20" si="0">D10-E10</f>
        <v>0</v>
      </c>
    </row>
    <row r="11" spans="2:6" x14ac:dyDescent="0.25">
      <c r="B11" s="9" t="s">
        <v>7</v>
      </c>
      <c r="C11" s="10" t="s">
        <v>8</v>
      </c>
      <c r="D11" s="11">
        <v>3990</v>
      </c>
      <c r="E11" s="15">
        <v>3990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918</v>
      </c>
      <c r="E12" s="16">
        <f>E13+E14+E15+E16</f>
        <v>917</v>
      </c>
      <c r="F12" s="16">
        <f t="shared" si="0"/>
        <v>1</v>
      </c>
    </row>
    <row r="13" spans="2:6" x14ac:dyDescent="0.25">
      <c r="B13" s="9" t="s">
        <v>15</v>
      </c>
      <c r="C13" s="10" t="s">
        <v>16</v>
      </c>
      <c r="D13" s="11">
        <v>456</v>
      </c>
      <c r="E13" s="15">
        <v>456</v>
      </c>
      <c r="F13" s="15">
        <f t="shared" si="0"/>
        <v>0</v>
      </c>
    </row>
    <row r="14" spans="2:6" x14ac:dyDescent="0.25">
      <c r="B14" s="9" t="s">
        <v>17</v>
      </c>
      <c r="C14" s="10" t="s">
        <v>18</v>
      </c>
      <c r="D14" s="11">
        <v>159</v>
      </c>
      <c r="E14" s="15">
        <v>158</v>
      </c>
      <c r="F14" s="15">
        <f t="shared" si="0"/>
        <v>1</v>
      </c>
    </row>
    <row r="15" spans="2:6" x14ac:dyDescent="0.25">
      <c r="B15" s="9" t="s">
        <v>19</v>
      </c>
      <c r="C15" s="10" t="s">
        <v>20</v>
      </c>
      <c r="D15" s="11">
        <v>191</v>
      </c>
      <c r="E15" s="15">
        <v>191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112</v>
      </c>
      <c r="E16" s="15">
        <v>112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</f>
        <v>3011</v>
      </c>
      <c r="E17" s="16">
        <f>E18+E19</f>
        <v>2224</v>
      </c>
      <c r="F17" s="16">
        <f t="shared" si="0"/>
        <v>787</v>
      </c>
      <c r="G17" s="17"/>
    </row>
    <row r="18" spans="2:7" x14ac:dyDescent="0.25">
      <c r="B18" s="9" t="s">
        <v>25</v>
      </c>
      <c r="C18" s="10" t="s">
        <v>26</v>
      </c>
      <c r="D18" s="11">
        <v>109</v>
      </c>
      <c r="E18" s="15">
        <v>109</v>
      </c>
      <c r="F18" s="15">
        <f t="shared" si="0"/>
        <v>0</v>
      </c>
    </row>
    <row r="19" spans="2:7" x14ac:dyDescent="0.25">
      <c r="B19" s="9" t="s">
        <v>27</v>
      </c>
      <c r="C19" s="10" t="s">
        <v>28</v>
      </c>
      <c r="D19" s="11">
        <v>2902</v>
      </c>
      <c r="E19" s="15">
        <v>2115</v>
      </c>
      <c r="F19" s="15">
        <f t="shared" si="0"/>
        <v>787</v>
      </c>
    </row>
    <row r="20" spans="2:7" x14ac:dyDescent="0.25">
      <c r="B20" s="6"/>
      <c r="C20" s="6" t="s">
        <v>29</v>
      </c>
      <c r="D20" s="12">
        <f>D10+D12+D17</f>
        <v>7919</v>
      </c>
      <c r="E20" s="16">
        <f>E10+E12+E17</f>
        <v>7131</v>
      </c>
      <c r="F20" s="16">
        <f t="shared" si="0"/>
        <v>788</v>
      </c>
    </row>
    <row r="23" spans="2:7" x14ac:dyDescent="0.25">
      <c r="B23" s="17" t="s">
        <v>30</v>
      </c>
    </row>
    <row r="24" spans="2:7" x14ac:dyDescent="0.25">
      <c r="B24" s="24" t="s">
        <v>31</v>
      </c>
    </row>
    <row r="25" spans="2:7" x14ac:dyDescent="0.25">
      <c r="B25" s="24" t="s">
        <v>32</v>
      </c>
    </row>
    <row r="28" spans="2:7" x14ac:dyDescent="0.25">
      <c r="B28" s="17" t="s">
        <v>40</v>
      </c>
    </row>
    <row r="29" spans="2:7" x14ac:dyDescent="0.25">
      <c r="B29" s="24" t="s">
        <v>41</v>
      </c>
    </row>
    <row r="30" spans="2:7" x14ac:dyDescent="0.25">
      <c r="B30" s="24" t="s">
        <v>43</v>
      </c>
    </row>
    <row r="50" spans="2:4" x14ac:dyDescent="0.25">
      <c r="B50" s="8">
        <f>B51</f>
        <v>3200</v>
      </c>
      <c r="C50" s="19"/>
      <c r="D50" s="19"/>
    </row>
    <row r="51" spans="2:4" x14ac:dyDescent="0.25">
      <c r="B51" s="11">
        <v>3200</v>
      </c>
      <c r="C51">
        <v>790</v>
      </c>
      <c r="D51" s="19">
        <f>SUM(B51:C51)</f>
        <v>3990</v>
      </c>
    </row>
    <row r="52" spans="2:4" x14ac:dyDescent="0.25">
      <c r="B52" s="8">
        <f>B53+B54+B55+B56</f>
        <v>736</v>
      </c>
      <c r="D52" s="19"/>
    </row>
    <row r="53" spans="2:4" x14ac:dyDescent="0.25">
      <c r="B53" s="11">
        <v>365</v>
      </c>
      <c r="C53">
        <v>91</v>
      </c>
      <c r="D53" s="19">
        <f>SUM(B53:C53)</f>
        <v>456</v>
      </c>
    </row>
    <row r="54" spans="2:4" x14ac:dyDescent="0.25">
      <c r="B54" s="11">
        <v>127</v>
      </c>
      <c r="C54">
        <v>32</v>
      </c>
      <c r="D54" s="19">
        <f>SUM(B54:C54)</f>
        <v>159</v>
      </c>
    </row>
    <row r="55" spans="2:4" x14ac:dyDescent="0.25">
      <c r="B55" s="11">
        <v>154</v>
      </c>
      <c r="C55">
        <v>37</v>
      </c>
      <c r="D55" s="19">
        <f>SUM(B55:C55)</f>
        <v>191</v>
      </c>
    </row>
    <row r="56" spans="2:4" x14ac:dyDescent="0.25">
      <c r="B56" s="11">
        <v>90</v>
      </c>
      <c r="C56">
        <v>22</v>
      </c>
      <c r="D56" s="19">
        <f>SUM(B56:C56)</f>
        <v>112</v>
      </c>
    </row>
    <row r="57" spans="2:4" x14ac:dyDescent="0.25">
      <c r="B57" s="8">
        <f>B58+B59</f>
        <v>2511</v>
      </c>
      <c r="D57" s="19"/>
    </row>
    <row r="58" spans="2:4" x14ac:dyDescent="0.25">
      <c r="B58" s="11">
        <v>35</v>
      </c>
      <c r="C58">
        <v>74</v>
      </c>
      <c r="D58" s="19">
        <f>SUM(B58:C58)</f>
        <v>109</v>
      </c>
    </row>
    <row r="59" spans="2:4" x14ac:dyDescent="0.25">
      <c r="B59" s="11">
        <v>2476</v>
      </c>
      <c r="C59">
        <v>426</v>
      </c>
      <c r="D59" s="19">
        <f>SUM(B59:C59)</f>
        <v>2902</v>
      </c>
    </row>
    <row r="60" spans="2:4" x14ac:dyDescent="0.25">
      <c r="B60" s="12">
        <f>B50+B52+B57</f>
        <v>6447</v>
      </c>
      <c r="C60">
        <f>SUM(C49:C59)</f>
        <v>1472</v>
      </c>
      <c r="D60" s="19">
        <f>SUM(D51:D59)</f>
        <v>7919</v>
      </c>
    </row>
    <row r="61" spans="2:4" x14ac:dyDescent="0.25">
      <c r="B61" s="19"/>
      <c r="C61" s="19"/>
      <c r="D61" s="19"/>
    </row>
    <row r="62" spans="2:4" x14ac:dyDescent="0.25">
      <c r="B62">
        <v>1472</v>
      </c>
    </row>
    <row r="63" spans="2:4" x14ac:dyDescent="0.25">
      <c r="B63">
        <f>SUM(B60:B62)</f>
        <v>7919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workbookViewId="0">
      <selection activeCell="H9" sqref="H9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1231</v>
      </c>
      <c r="E10" s="16">
        <f>E11</f>
        <v>1231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1231</v>
      </c>
      <c r="E11" s="15">
        <v>1231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116</v>
      </c>
      <c r="E12" s="16">
        <f>E13</f>
        <v>116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116</v>
      </c>
      <c r="E13" s="15">
        <v>116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303</v>
      </c>
      <c r="E14" s="16">
        <f>E15+E16+E17+E18</f>
        <v>301</v>
      </c>
      <c r="F14" s="16">
        <f t="shared" si="0"/>
        <v>2</v>
      </c>
    </row>
    <row r="15" spans="2:6" x14ac:dyDescent="0.25">
      <c r="B15" s="9" t="s">
        <v>15</v>
      </c>
      <c r="C15" s="10" t="s">
        <v>16</v>
      </c>
      <c r="D15" s="11">
        <v>148</v>
      </c>
      <c r="E15" s="15">
        <v>148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54</v>
      </c>
      <c r="E16" s="15">
        <v>53</v>
      </c>
      <c r="F16" s="15">
        <f t="shared" si="0"/>
        <v>1</v>
      </c>
    </row>
    <row r="17" spans="2:6" x14ac:dyDescent="0.25">
      <c r="B17" s="9" t="s">
        <v>19</v>
      </c>
      <c r="C17" s="10" t="s">
        <v>20</v>
      </c>
      <c r="D17" s="11">
        <v>63</v>
      </c>
      <c r="E17" s="15">
        <v>63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38</v>
      </c>
      <c r="E18" s="15">
        <v>37</v>
      </c>
      <c r="F18" s="15">
        <f t="shared" si="0"/>
        <v>1</v>
      </c>
    </row>
    <row r="19" spans="2:6" x14ac:dyDescent="0.25">
      <c r="B19" s="6" t="s">
        <v>23</v>
      </c>
      <c r="C19" s="7" t="s">
        <v>24</v>
      </c>
      <c r="D19" s="8">
        <f>D20+D21</f>
        <v>225</v>
      </c>
      <c r="E19" s="16">
        <f>E20+E21</f>
        <v>0</v>
      </c>
      <c r="F19" s="16">
        <f t="shared" si="0"/>
        <v>225</v>
      </c>
    </row>
    <row r="20" spans="2:6" x14ac:dyDescent="0.25">
      <c r="B20" s="9" t="s">
        <v>25</v>
      </c>
      <c r="C20" s="10" t="s">
        <v>26</v>
      </c>
      <c r="D20" s="11">
        <v>0</v>
      </c>
      <c r="E20" s="15">
        <v>0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225</v>
      </c>
      <c r="E21" s="15">
        <v>0</v>
      </c>
      <c r="F21" s="15">
        <f t="shared" si="0"/>
        <v>225</v>
      </c>
    </row>
    <row r="22" spans="2:6" x14ac:dyDescent="0.25">
      <c r="B22" s="6"/>
      <c r="C22" s="6" t="s">
        <v>29</v>
      </c>
      <c r="D22" s="12">
        <f>D10+D12+D14+D19</f>
        <v>1875</v>
      </c>
      <c r="E22" s="16">
        <f>E10+E12+E14+E19</f>
        <v>1648</v>
      </c>
      <c r="F22" s="16">
        <f t="shared" si="0"/>
        <v>227</v>
      </c>
    </row>
    <row r="25" spans="2:6" x14ac:dyDescent="0.25">
      <c r="B25" t="s">
        <v>30</v>
      </c>
    </row>
    <row r="26" spans="2:6" x14ac:dyDescent="0.25">
      <c r="B26" t="s">
        <v>31</v>
      </c>
    </row>
    <row r="27" spans="2:6" x14ac:dyDescent="0.25">
      <c r="B27" t="s">
        <v>32</v>
      </c>
    </row>
    <row r="30" spans="2:6" x14ac:dyDescent="0.25">
      <c r="B30" s="17" t="s">
        <v>40</v>
      </c>
    </row>
    <row r="31" spans="2:6" x14ac:dyDescent="0.25">
      <c r="B31" t="s">
        <v>42</v>
      </c>
    </row>
    <row r="51" spans="2:4" x14ac:dyDescent="0.25">
      <c r="B51" s="11">
        <f>B52</f>
        <v>551</v>
      </c>
      <c r="C51" s="19"/>
      <c r="D51" s="19"/>
    </row>
    <row r="52" spans="2:4" x14ac:dyDescent="0.25">
      <c r="B52" s="8">
        <v>551</v>
      </c>
      <c r="C52" s="19">
        <v>680</v>
      </c>
      <c r="D52" s="19">
        <f>SUM(B52:C52)</f>
        <v>1231</v>
      </c>
    </row>
    <row r="53" spans="2:4" x14ac:dyDescent="0.25">
      <c r="B53" s="8">
        <f>B54</f>
        <v>0</v>
      </c>
      <c r="C53" s="16"/>
      <c r="D53" s="16">
        <f>B53+C53</f>
        <v>0</v>
      </c>
    </row>
    <row r="54" spans="2:4" x14ac:dyDescent="0.25">
      <c r="B54" s="11">
        <v>0</v>
      </c>
      <c r="C54" s="15">
        <v>116</v>
      </c>
      <c r="D54" s="15">
        <f>B54+C54</f>
        <v>116</v>
      </c>
    </row>
    <row r="55" spans="2:4" x14ac:dyDescent="0.25">
      <c r="B55" s="8">
        <f>B56+B57+B58+B59</f>
        <v>129</v>
      </c>
      <c r="C55" s="19"/>
      <c r="D55" s="19"/>
    </row>
    <row r="56" spans="2:4" x14ac:dyDescent="0.25">
      <c r="B56" s="11">
        <v>63</v>
      </c>
      <c r="C56" s="19">
        <v>85</v>
      </c>
      <c r="D56" s="19">
        <f>SUM(B56:C56)</f>
        <v>148</v>
      </c>
    </row>
    <row r="57" spans="2:4" x14ac:dyDescent="0.25">
      <c r="B57" s="11">
        <v>24</v>
      </c>
      <c r="C57" s="19">
        <v>30</v>
      </c>
      <c r="D57" s="19">
        <f>SUM(B57:C57)</f>
        <v>54</v>
      </c>
    </row>
    <row r="58" spans="2:4" x14ac:dyDescent="0.25">
      <c r="B58" s="11">
        <v>26</v>
      </c>
      <c r="C58" s="19">
        <v>37</v>
      </c>
      <c r="D58" s="19">
        <f>SUM(B58:C58)</f>
        <v>63</v>
      </c>
    </row>
    <row r="59" spans="2:4" x14ac:dyDescent="0.25">
      <c r="B59" s="11">
        <v>16</v>
      </c>
      <c r="C59" s="19">
        <v>22</v>
      </c>
      <c r="D59" s="19">
        <f>SUM(B59:C59)</f>
        <v>38</v>
      </c>
    </row>
    <row r="60" spans="2:4" x14ac:dyDescent="0.25">
      <c r="B60" s="11">
        <f>B61+B62</f>
        <v>18</v>
      </c>
      <c r="C60" s="19"/>
      <c r="D60" s="19"/>
    </row>
    <row r="61" spans="2:4" x14ac:dyDescent="0.25">
      <c r="B61" s="11">
        <v>0</v>
      </c>
      <c r="C61" s="19">
        <v>0</v>
      </c>
      <c r="D61" s="19">
        <f>SUM(B61:C61)</f>
        <v>0</v>
      </c>
    </row>
    <row r="62" spans="2:4" x14ac:dyDescent="0.25">
      <c r="B62" s="11">
        <v>18</v>
      </c>
      <c r="C62" s="19">
        <v>207</v>
      </c>
      <c r="D62" s="19">
        <f>SUM(B62:C62)</f>
        <v>225</v>
      </c>
    </row>
    <row r="63" spans="2:4" x14ac:dyDescent="0.25">
      <c r="B63" s="18">
        <f>B51+B55+B60</f>
        <v>698</v>
      </c>
      <c r="C63" s="19">
        <f>SUM(C51:C62)</f>
        <v>1177</v>
      </c>
      <c r="D63" s="19">
        <f>SUM(D52:D62)</f>
        <v>1875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2025-10-01T07:36:10Z</cp:lastPrinted>
  <dcterms:created xsi:type="dcterms:W3CDTF">2025-03-24T11:35:38Z</dcterms:created>
  <dcterms:modified xsi:type="dcterms:W3CDTF">2025-12-02T14:29:32Z</dcterms:modified>
</cp:coreProperties>
</file>